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20" windowWidth="17355" windowHeight="10560"/>
  </bookViews>
  <sheets>
    <sheet name="Приложение 14 " sheetId="12" r:id="rId1"/>
  </sheets>
  <definedNames>
    <definedName name="_xlnm.Print_Area" localSheetId="0">'Приложение 14 '!$A$1:$D$30</definedName>
  </definedNames>
  <calcPr calcId="144525"/>
</workbook>
</file>

<file path=xl/calcChain.xml><?xml version="1.0" encoding="utf-8"?>
<calcChain xmlns="http://schemas.openxmlformats.org/spreadsheetml/2006/main">
  <c r="D17" i="12" l="1"/>
  <c r="D16" i="12"/>
  <c r="D26" i="12"/>
  <c r="D19" i="12" l="1"/>
  <c r="D25" i="12" l="1"/>
  <c r="D11" i="12" l="1"/>
  <c r="D22" i="12" l="1"/>
  <c r="D18" i="12" s="1"/>
  <c r="D21" i="12" l="1"/>
  <c r="D15" i="12"/>
  <c r="D7" i="12"/>
  <c r="D10" i="12" l="1"/>
  <c r="D27" i="12" l="1"/>
  <c r="D30" i="12" s="1"/>
</calcChain>
</file>

<file path=xl/sharedStrings.xml><?xml version="1.0" encoding="utf-8"?>
<sst xmlns="http://schemas.openxmlformats.org/spreadsheetml/2006/main" count="53" uniqueCount="50">
  <si>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</si>
  <si>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</si>
  <si>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</si>
  <si>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</si>
  <si>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</si>
  <si>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000 01 02 00 00 05 0000 810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</si>
  <si>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</si>
  <si>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</si>
  <si>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</si>
  <si>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</si>
  <si>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</si>
  <si>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000 01 06 00 00 00 0000 000</t>
  </si>
  <si>
    <t xml:space="preserve">Иные источники внутреннего финансирования дефицитов бюджетов 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</si>
  <si>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</si>
  <si>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</si>
  <si>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</si>
  <si>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</si>
  <si>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</si>
  <si>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</si>
  <si>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</si>
  <si>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</si>
  <si>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>000 01 05 00 00 00 0000 000</t>
  </si>
  <si>
    <t>000 01 05 02 01 05 0000 510</t>
  </si>
  <si>
    <t>Увеличение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</si>
  <si>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</si>
  <si>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</si>
  <si>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</si>
  <si>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000 01 03 00 00 05 0000 710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</si>
  <si>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</si>
  <si>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>Возврат бюджетных кредитов, предоставленных юридическим лицам из бюджетов муниципальных районов в валюте Российской Федерации (прочие)</t>
  </si>
  <si>
    <t xml:space="preserve">Изменение остатков средств на счетах по учету средств бюджетов </t>
  </si>
  <si>
    <t xml:space="preserve">Бюджетные кредиты из других бюджетов бюджетной системы Российской Федерации </t>
  </si>
  <si>
    <t>Погашение бюджетных кредитов, полученных  из других бюджетов бюджетной системы Российской Федерации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</si>
  <si>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(дефицит бюджета) </t>
  </si>
  <si>
    <t>000 01 06 01 00 05 0000 630</t>
  </si>
  <si>
    <t>Средства от продажи акций и иных форм участия в капитале, находящихся в собственности муниципальных районов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</si>
  <si>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</si>
  <si>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</si>
  <si>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</si>
  <si>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</si>
  <si>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 (дефицит бюджета ) </t>
  </si>
  <si>
    <t>Привлечение бюджетных кредитов из других бюджетов бюджетной системы Российской Федерации в валюте Российской Федерации</t>
  </si>
  <si>
    <t>(в рублях)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</si>
  <si>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 (северный завоз) 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</si>
  <si>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(северный завоз) </t>
  </si>
  <si>
    <t>Возврат бюджетных кредитов, предоставленных юридическим лицам из бюджетов муниципальных районов в валюте Российской Федерации (северный завоз)</t>
  </si>
  <si>
    <t>Предоставление бюджетных кредитов юридическим лицам из бюджетов муниципальных районов в валюте Российской Федерации (северный завоз)</t>
  </si>
  <si>
    <t xml:space="preserve"> 2026 год</t>
  </si>
  <si>
    <t xml:space="preserve">Источники внутреннего финансирования дефицита бюджета муниципального образования Кондинский район на 2026 год </t>
  </si>
  <si>
    <t xml:space="preserve">Приложение 14
к решению Думы Кондинского района 
от   2025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</si>
</sst>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4" fontId="2" fillId="0" borderId="0" xfId="0" applyNumberFormat="1" applyFont="1" applyFill="1"/>
    <xf numFmtId="0" fontId="5" fillId="0" borderId="0" xfId="0" applyFont="1" applyFill="1"/>
    <xf numFmtId="4" fontId="4" fillId="0" borderId="0" xfId="0" applyNumberFormat="1" applyFont="1" applyFill="1"/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Border="1"/>
    <xf numFmtId="164" fontId="2" fillId="0" borderId="0" xfId="0" applyNumberFormat="1" applyFont="1" applyFill="1" applyBorder="1" applyAlignment="1" applyProtection="1">
      <alignment vertical="top" wrapText="1"/>
      <protection hidden="1"/>
    </xf>
    <xf numFmtId="4" fontId="4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4" fontId="5" fillId="0" borderId="0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SheetLayoutView="100" workbookViewId="0">
      <selection activeCell="C37" sqref="C37"/>
    </sheetView>
  </sheetViews>
  <sheetFormatPr defaultColWidth="9.140625" defaultRowHeight="15" x14ac:dyDescent="0.25"/>
  <cols>
    <col min="1" max="1" width="5.7109375" style="2" customWidth="1"/>
    <col min="2" max="2" width="18.85546875" style="2" customWidth="1"/>
    <col min="3" max="3" width="62.28515625" style="2" customWidth="1"/>
    <col min="4" max="4" width="30.28515625" style="2" customWidth="1"/>
    <col min="5" max="5" width="16.7109375" style="2" customWidth="1"/>
    <col min="6" max="6" width="10.85546875" style="2" bestFit="1" customWidth="1"/>
    <col min="7" max="16384" width="9.140625" style="2"/>
  </cols>
  <sheetData>
    <row r="1" spans="1:4" s="3" customFormat="1" ht="51.75" customHeight="1" x14ac:dyDescent="0.25">
      <c r="B1" s="23"/>
      <c r="C1" s="23"/>
      <c r="D1" s="24" t="s">
        <v>49</v>
      </c>
    </row>
    <row r="2" spans="1:4" s="3" customFormat="1" ht="15.75" x14ac:dyDescent="0.25">
      <c r="A2" s="18"/>
      <c r="B2" s="19"/>
      <c r="C2" s="20"/>
      <c r="D2" s="20"/>
    </row>
    <row r="3" spans="1:4" s="16" customFormat="1" ht="24.75" customHeight="1" x14ac:dyDescent="0.25">
      <c r="A3" s="34" t="s">
        <v>48</v>
      </c>
      <c r="B3" s="34"/>
      <c r="C3" s="34"/>
      <c r="D3" s="34"/>
    </row>
    <row r="4" spans="1:4" ht="14.25" customHeight="1" x14ac:dyDescent="0.25">
      <c r="A4" s="1"/>
      <c r="B4" s="1"/>
      <c r="C4" s="1"/>
      <c r="D4" s="18" t="s">
        <v>42</v>
      </c>
    </row>
    <row r="5" spans="1:4" ht="68.25" customHeight="1" x14ac:dyDescent="0.25">
      <c r="A5" s="35" t="s">
        <v>0</v>
      </c>
      <c r="B5" s="35"/>
      <c r="C5" s="21" t="s">
        <v>1</v>
      </c>
      <c r="D5" s="22" t="s">
        <v>47</v>
      </c>
    </row>
    <row r="6" spans="1:4" ht="13.5" customHeight="1" x14ac:dyDescent="0.25">
      <c r="A6" s="36">
        <v>1</v>
      </c>
      <c r="B6" s="36"/>
      <c r="C6" s="15">
        <v>2</v>
      </c>
      <c r="D6" s="14">
        <v>3</v>
      </c>
    </row>
    <row r="7" spans="1:4" s="5" customFormat="1" ht="25.5" customHeight="1" x14ac:dyDescent="0.2">
      <c r="A7" s="37" t="s">
        <v>2</v>
      </c>
      <c r="B7" s="37"/>
      <c r="C7" s="7" t="s">
        <v>3</v>
      </c>
      <c r="D7" s="8">
        <f>D8+D9</f>
        <v>0</v>
      </c>
    </row>
    <row r="8" spans="1:4" ht="30" customHeight="1" x14ac:dyDescent="0.25">
      <c r="A8" s="37" t="s">
        <v>4</v>
      </c>
      <c r="B8" s="37"/>
      <c r="C8" s="7" t="s">
        <v>38</v>
      </c>
      <c r="D8" s="8">
        <v>0</v>
      </c>
    </row>
    <row r="9" spans="1:4" ht="30" customHeight="1" x14ac:dyDescent="0.25">
      <c r="A9" s="38" t="s">
        <v>5</v>
      </c>
      <c r="B9" s="38"/>
      <c r="C9" s="10" t="s">
        <v>39</v>
      </c>
      <c r="D9" s="8">
        <v>0</v>
      </c>
    </row>
    <row r="10" spans="1:4" s="5" customFormat="1" ht="29.25" customHeight="1" x14ac:dyDescent="0.2">
      <c r="A10" s="33" t="s">
        <v>6</v>
      </c>
      <c r="B10" s="33"/>
      <c r="C10" s="7" t="s">
        <v>31</v>
      </c>
      <c r="D10" s="31">
        <f>D11+D15</f>
        <v>-35000467.849999994</v>
      </c>
    </row>
    <row r="11" spans="1:4" ht="37.5" customHeight="1" x14ac:dyDescent="0.25">
      <c r="A11" s="33" t="s">
        <v>7</v>
      </c>
      <c r="B11" s="33"/>
      <c r="C11" s="9" t="s">
        <v>41</v>
      </c>
      <c r="D11" s="8">
        <f>D12+D13+D14</f>
        <v>56377439.219999999</v>
      </c>
    </row>
    <row r="12" spans="1:4" ht="42.75" customHeight="1" x14ac:dyDescent="0.25">
      <c r="A12" s="33" t="s">
        <v>8</v>
      </c>
      <c r="B12" s="33"/>
      <c r="C12" s="9" t="s">
        <v>43</v>
      </c>
      <c r="D12" s="17">
        <v>56377439.219999999</v>
      </c>
    </row>
    <row r="13" spans="1:4" ht="39.75" customHeight="1" x14ac:dyDescent="0.25">
      <c r="A13" s="33" t="s">
        <v>8</v>
      </c>
      <c r="B13" s="33"/>
      <c r="C13" s="9" t="s">
        <v>40</v>
      </c>
      <c r="D13" s="11">
        <v>0</v>
      </c>
    </row>
    <row r="14" spans="1:4" ht="83.25" hidden="1" customHeight="1" x14ac:dyDescent="0.25">
      <c r="A14" s="33" t="s">
        <v>27</v>
      </c>
      <c r="B14" s="33"/>
      <c r="C14" s="9" t="s">
        <v>28</v>
      </c>
      <c r="D14" s="8"/>
    </row>
    <row r="15" spans="1:4" ht="31.5" customHeight="1" x14ac:dyDescent="0.25">
      <c r="A15" s="33" t="s">
        <v>9</v>
      </c>
      <c r="B15" s="33"/>
      <c r="C15" s="9" t="s">
        <v>32</v>
      </c>
      <c r="D15" s="8">
        <f>D16+D17</f>
        <v>-91377907.069999993</v>
      </c>
    </row>
    <row r="16" spans="1:4" ht="42" customHeight="1" x14ac:dyDescent="0.25">
      <c r="A16" s="33" t="s">
        <v>10</v>
      </c>
      <c r="B16" s="33"/>
      <c r="C16" s="9" t="s">
        <v>44</v>
      </c>
      <c r="D16" s="17">
        <f>-50711207.07</f>
        <v>-50711207.07</v>
      </c>
    </row>
    <row r="17" spans="1:7" ht="37.5" customHeight="1" x14ac:dyDescent="0.25">
      <c r="A17" s="33" t="s">
        <v>10</v>
      </c>
      <c r="B17" s="33"/>
      <c r="C17" s="9" t="s">
        <v>33</v>
      </c>
      <c r="D17" s="11">
        <f>-40666700</f>
        <v>-40666700</v>
      </c>
    </row>
    <row r="18" spans="1:7" s="5" customFormat="1" ht="30" customHeight="1" x14ac:dyDescent="0.2">
      <c r="A18" s="33" t="s">
        <v>11</v>
      </c>
      <c r="B18" s="33"/>
      <c r="C18" s="12" t="s">
        <v>12</v>
      </c>
      <c r="D18" s="17">
        <f>D22+D25+D19</f>
        <v>-5666232.1499999985</v>
      </c>
    </row>
    <row r="19" spans="1:7" s="5" customFormat="1" ht="30" customHeight="1" x14ac:dyDescent="0.2">
      <c r="A19" s="39" t="s">
        <v>36</v>
      </c>
      <c r="B19" s="40"/>
      <c r="C19" s="12" t="s">
        <v>37</v>
      </c>
      <c r="D19" s="11">
        <f>D20</f>
        <v>0</v>
      </c>
    </row>
    <row r="20" spans="1:7" s="5" customFormat="1" ht="30" customHeight="1" x14ac:dyDescent="0.2">
      <c r="A20" s="39" t="s">
        <v>34</v>
      </c>
      <c r="B20" s="40"/>
      <c r="C20" s="12" t="s">
        <v>35</v>
      </c>
      <c r="D20" s="11">
        <v>0</v>
      </c>
    </row>
    <row r="21" spans="1:7" ht="24.75" customHeight="1" x14ac:dyDescent="0.25">
      <c r="A21" s="33" t="s">
        <v>13</v>
      </c>
      <c r="B21" s="33"/>
      <c r="C21" s="13" t="s">
        <v>14</v>
      </c>
      <c r="D21" s="17">
        <f>D22+D25</f>
        <v>-5666232.1499999985</v>
      </c>
    </row>
    <row r="22" spans="1:7" ht="24.75" customHeight="1" x14ac:dyDescent="0.25">
      <c r="A22" s="33" t="s">
        <v>15</v>
      </c>
      <c r="B22" s="33"/>
      <c r="C22" s="13" t="s">
        <v>16</v>
      </c>
      <c r="D22" s="11">
        <f>D23+D24</f>
        <v>50711207.07</v>
      </c>
    </row>
    <row r="23" spans="1:7" ht="38.25" customHeight="1" x14ac:dyDescent="0.25">
      <c r="A23" s="33" t="s">
        <v>17</v>
      </c>
      <c r="B23" s="33"/>
      <c r="C23" s="13" t="s">
        <v>45</v>
      </c>
      <c r="D23" s="17">
        <v>50711207.07</v>
      </c>
    </row>
    <row r="24" spans="1:7" ht="36.75" customHeight="1" x14ac:dyDescent="0.25">
      <c r="A24" s="33" t="s">
        <v>17</v>
      </c>
      <c r="B24" s="33"/>
      <c r="C24" s="13" t="s">
        <v>29</v>
      </c>
      <c r="D24" s="11">
        <v>0</v>
      </c>
    </row>
    <row r="25" spans="1:7" ht="24.75" customHeight="1" x14ac:dyDescent="0.25">
      <c r="A25" s="33" t="s">
        <v>18</v>
      </c>
      <c r="B25" s="33"/>
      <c r="C25" s="13" t="s">
        <v>19</v>
      </c>
      <c r="D25" s="11">
        <f>D26</f>
        <v>-56377439.219999999</v>
      </c>
    </row>
    <row r="26" spans="1:7" ht="36" customHeight="1" x14ac:dyDescent="0.25">
      <c r="A26" s="33" t="s">
        <v>20</v>
      </c>
      <c r="B26" s="33"/>
      <c r="C26" s="13" t="s">
        <v>46</v>
      </c>
      <c r="D26" s="17">
        <f>-56377439.22</f>
        <v>-56377439.219999999</v>
      </c>
      <c r="E26" s="25"/>
      <c r="F26" s="25"/>
      <c r="G26" s="25"/>
    </row>
    <row r="27" spans="1:7" s="5" customFormat="1" ht="34.5" customHeight="1" x14ac:dyDescent="0.2">
      <c r="A27" s="33" t="s">
        <v>21</v>
      </c>
      <c r="B27" s="33"/>
      <c r="C27" s="7" t="s">
        <v>30</v>
      </c>
      <c r="D27" s="31">
        <f>D28+D29</f>
        <v>0</v>
      </c>
      <c r="E27" s="29"/>
      <c r="F27" s="29"/>
      <c r="G27" s="28"/>
    </row>
    <row r="28" spans="1:7" s="5" customFormat="1" ht="24.75" customHeight="1" x14ac:dyDescent="0.2">
      <c r="A28" s="33" t="s">
        <v>22</v>
      </c>
      <c r="B28" s="33"/>
      <c r="C28" s="12" t="s">
        <v>23</v>
      </c>
      <c r="D28" s="32">
        <v>-5899267725.3999996</v>
      </c>
      <c r="E28" s="30"/>
      <c r="F28" s="30"/>
      <c r="G28" s="28"/>
    </row>
    <row r="29" spans="1:7" s="5" customFormat="1" ht="25.5" customHeight="1" x14ac:dyDescent="0.2">
      <c r="A29" s="33" t="s">
        <v>24</v>
      </c>
      <c r="B29" s="33"/>
      <c r="C29" s="12" t="s">
        <v>25</v>
      </c>
      <c r="D29" s="32">
        <v>5899267725.3999996</v>
      </c>
      <c r="E29" s="30"/>
      <c r="F29" s="30"/>
      <c r="G29" s="28"/>
    </row>
    <row r="30" spans="1:7" ht="28.5" customHeight="1" x14ac:dyDescent="0.25">
      <c r="A30" s="33"/>
      <c r="B30" s="33"/>
      <c r="C30" s="9" t="s">
        <v>26</v>
      </c>
      <c r="D30" s="8">
        <f>D10+D18+D27+D7</f>
        <v>-40666699.999999993</v>
      </c>
      <c r="E30" s="6"/>
    </row>
    <row r="31" spans="1:7" x14ac:dyDescent="0.25">
      <c r="A31" s="1"/>
      <c r="B31" s="1"/>
      <c r="C31" s="1"/>
      <c r="D31" s="4"/>
    </row>
    <row r="32" spans="1:7" x14ac:dyDescent="0.25">
      <c r="C32" s="25"/>
      <c r="D32" s="26"/>
    </row>
    <row r="33" spans="2:4" x14ac:dyDescent="0.25">
      <c r="C33" s="25"/>
      <c r="D33" s="27"/>
    </row>
    <row r="34" spans="2:4" x14ac:dyDescent="0.25">
      <c r="D34" s="6"/>
    </row>
    <row r="35" spans="2:4" x14ac:dyDescent="0.25">
      <c r="B35" s="6"/>
      <c r="D35" s="6"/>
    </row>
    <row r="36" spans="2:4" x14ac:dyDescent="0.25">
      <c r="B36" s="6"/>
      <c r="D36" s="6"/>
    </row>
    <row r="37" spans="2:4" x14ac:dyDescent="0.25">
      <c r="B37" s="6"/>
      <c r="D37" s="6"/>
    </row>
    <row r="38" spans="2:4" x14ac:dyDescent="0.25">
      <c r="B38" s="6"/>
    </row>
    <row r="41" spans="2:4" x14ac:dyDescent="0.25">
      <c r="B41" s="6"/>
    </row>
    <row r="42" spans="2:4" x14ac:dyDescent="0.25">
      <c r="B42" s="6"/>
    </row>
    <row r="43" spans="2:4" x14ac:dyDescent="0.25">
      <c r="B43" s="6"/>
    </row>
    <row r="44" spans="2:4" x14ac:dyDescent="0.25">
      <c r="B44" s="6"/>
    </row>
    <row r="45" spans="2:4" x14ac:dyDescent="0.25">
      <c r="B45" s="6"/>
      <c r="C45" s="6"/>
    </row>
  </sheetData>
  <mergeCells count="27">
    <mergeCell ref="A30:B30"/>
    <mergeCell ref="A25:B25"/>
    <mergeCell ref="A12:B12"/>
    <mergeCell ref="A13:B13"/>
    <mergeCell ref="A14:B14"/>
    <mergeCell ref="A15:B15"/>
    <mergeCell ref="A16:B16"/>
    <mergeCell ref="A17:B17"/>
    <mergeCell ref="A18:B18"/>
    <mergeCell ref="A21:B21"/>
    <mergeCell ref="A22:B22"/>
    <mergeCell ref="A23:B23"/>
    <mergeCell ref="A24:B24"/>
    <mergeCell ref="A26:B26"/>
    <mergeCell ref="A27:B27"/>
    <mergeCell ref="A28:B28"/>
    <mergeCell ref="A29:B29"/>
    <mergeCell ref="A11:B11"/>
    <mergeCell ref="A3:D3"/>
    <mergeCell ref="A5:B5"/>
    <mergeCell ref="A6:B6"/>
    <mergeCell ref="A7:B7"/>
    <mergeCell ref="A8:B8"/>
    <mergeCell ref="A9:B9"/>
    <mergeCell ref="A10:B10"/>
    <mergeCell ref="A20:B20"/>
    <mergeCell ref="A19:B19"/>
  </mergeCells>
  <pageMargins left="1.3779527559055118" right="0.59055118110236227" top="0.78740157480314965" bottom="0.78740157480314965" header="0" footer="0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 </vt:lpstr>
      <vt:lpstr>'Приложение 14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2025-10-28T10:08:10Z</dcterms:modified>
</cp:coreProperties>
</file>